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<sst xmlns="http://schemas.openxmlformats.org/spreadsheetml/2006/main" count="83" uniqueCount="73">
  <si>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</si>
  <si>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</si>
  <si>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</si>
  <si>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</si>
  <si>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</si>
  <si>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</si>
  <si>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</si>
  <si>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</si>
  <si>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</si>
  <si>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</si>
  <si>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</si>
  <si>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</si>
  <si>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</si>
  <si>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</si>
  <si>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</si>
  <si>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</si>
  <si>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</si>
  <si>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</si>
  <si>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</si>
  <si>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</si>
  <si>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</si>
  <si>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</si>
  <si>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</si>
  <si>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</si>
  <si>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</si>
  <si>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</si>
  <si>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</si>
  <si>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Н.Новосильцев</t>
  </si>
  <si>
    <t>верного ответа нет</t>
  </si>
  <si>
    <t>Дата вторжения войск Наполеона на территорию России</t>
  </si>
  <si>
    <t>20 ноября 1805 г.</t>
  </si>
  <si>
    <t>12 июня 1812 г.</t>
  </si>
  <si>
    <t>26 августа 1812 г.</t>
  </si>
  <si>
    <t>После начала Отечественной войны 1812 года Александр I отказался от должности главнокомандующего. Временно исполнял обязанности главнокомандующего</t>
  </si>
  <si>
    <t>М.И.Кутузов</t>
  </si>
  <si>
    <t>М.Барклай-де-Толли</t>
  </si>
  <si>
    <t>П.Багратион</t>
  </si>
  <si>
    <t>Н.Раевский</t>
  </si>
  <si>
    <t>Решение об отступлении и оставлении Москвы неприятелю М.Кутузов принял на военном совете в…</t>
  </si>
  <si>
    <t>Московском Кремле</t>
  </si>
  <si>
    <t>подмосковной деревне Тарутино</t>
  </si>
  <si>
    <t>подмосковной деревне Фили</t>
  </si>
  <si>
    <t>Путевом дворце под Москвой</t>
  </si>
  <si>
    <t>Большое внимание М.Кутузов уделял партизанскому движению. Особенно прославился герой-партизан, популярный поэт</t>
  </si>
  <si>
    <t>Д.Давыдов</t>
  </si>
  <si>
    <t>Г.Курин</t>
  </si>
  <si>
    <t>А.Фигнер</t>
  </si>
  <si>
    <t>В.Кожина</t>
  </si>
  <si>
    <t>После начала войны русское командование приняло решение соединить силы 1-й и 2-й армии. Обе армии соединились у города</t>
  </si>
  <si>
    <t>Смоленск</t>
  </si>
  <si>
    <t>Витебск</t>
  </si>
  <si>
    <t>Вильнюс</t>
  </si>
  <si>
    <t>Бобруйск</t>
  </si>
  <si>
    <t>Начало Отечественной войны связано с переходом реки</t>
  </si>
  <si>
    <t>Неман</t>
  </si>
  <si>
    <t>Березина</t>
  </si>
  <si>
    <t>Висла</t>
  </si>
  <si>
    <t>Припять</t>
  </si>
  <si>
    <t>Какое событие произошло 26 августа 1812 г.</t>
  </si>
  <si>
    <t>Тарутинский маневр</t>
  </si>
  <si>
    <t>Бородинское сражение</t>
  </si>
  <si>
    <t>Смоленское сражение</t>
  </si>
  <si>
    <t>Совет в Филях</t>
  </si>
  <si>
    <t>Кто не является участником Отечественной войны 1812 г.?</t>
  </si>
  <si>
    <t>М.Кутузов</t>
  </si>
  <si>
    <t>Какое событие произошло позднее других?</t>
  </si>
  <si>
    <t>учреждение Государственного совета</t>
  </si>
  <si>
    <t>"битва народов" под Лейпцигом</t>
  </si>
  <si>
    <t>После отступления из Москвы М.Кутузов занял позиции у деревни</t>
  </si>
  <si>
    <t>Тушино</t>
  </si>
  <si>
    <t>Колпино</t>
  </si>
  <si>
    <t>Тарутино</t>
  </si>
  <si>
    <t>Шевардино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</si>
</sst>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52.37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Дата вторжения войск Наполеона на территорию России</v>
      </c>
      <c r="C7" s="21"/>
      <c r="G7">
        <f>IF(C7=M7,1,0)</f>
        <v>0</v>
      </c>
      <c r="H7" t="str">
        <f>Настройки!B1</f>
        <v>Дата вторжения войск Наполеона на территорию России</v>
      </c>
      <c r="I7" s="1" t="str">
        <f>Настройки!C2</f>
        <v>20 ноября 1805 г.</v>
      </c>
      <c r="J7" s="1" t="str">
        <f>Настройки!C3</f>
        <v>12 июня 1812 г.</v>
      </c>
      <c r="K7" s="1" t="str">
        <f>Настройки!C4</f>
        <v>26 августа 1812 г.</v>
      </c>
      <c r="L7" s="1" t="str">
        <f>Настройки!C5</f>
        <v>верного ответа нет</v>
      </c>
      <c r="M7" t="str">
        <f>Настройки!D3</f>
        <v>12 июня 1812 г.</v>
      </c>
    </row>
    <row r="8" spans="1:13" ht="52.5" customHeight="1">
      <c r="A8" s="20">
        <v>2</v>
      </c>
      <c r="B8" s="17" t="str">
        <f aca="true" t="shared" si="0" ref="B8:B16">H8</f>
        <v>После начала Отечественной войны 1812 года Александр I отказался от должности главнокомандующего. Временно исполнял обязанности главнокомандующего</v>
      </c>
      <c r="C8" s="21"/>
      <c r="G8">
        <f aca="true" t="shared" si="1" ref="G8:G16">IF(C8=M8,1,0)</f>
        <v>0</v>
      </c>
      <c r="H8" t="str">
        <f>Настройки!B6</f>
        <v>После начала Отечественной войны 1812 года Александр I отказался от должности главнокомандующего. Временно исполнял обязанности главнокомандующего</v>
      </c>
      <c r="I8" s="1" t="str">
        <f>Настройки!C7</f>
        <v>М.И.Кутузов</v>
      </c>
      <c r="J8" s="1" t="str">
        <f>Настройки!C8</f>
        <v>М.Барклай-де-Толли</v>
      </c>
      <c r="K8" s="1" t="str">
        <f>Настройки!C9</f>
        <v>П.Багратион</v>
      </c>
      <c r="L8" s="1" t="str">
        <f>Настройки!C10</f>
        <v>Н.Раевский</v>
      </c>
      <c r="M8" t="str">
        <f>Настройки!D8</f>
        <v>М.Барклай-де-Толли</v>
      </c>
    </row>
    <row r="9" spans="1:13" ht="29.25" customHeight="1">
      <c r="A9" s="20">
        <v>3</v>
      </c>
      <c r="B9" s="17" t="str">
        <f t="shared" si="0"/>
        <v>Решение об отступлении и оставлении Москвы неприятелю М.Кутузов принял на военном совете в…</v>
      </c>
      <c r="C9" s="21"/>
      <c r="G9">
        <f t="shared" si="1"/>
        <v>0</v>
      </c>
      <c r="H9" t="str">
        <f>Настройки!B11</f>
        <v>Решение об отступлении и оставлении Москвы неприятелю М.Кутузов принял на военном совете в…</v>
      </c>
      <c r="I9" s="1" t="str">
        <f>Настройки!C12</f>
        <v>Московском Кремле</v>
      </c>
      <c r="J9" s="1" t="str">
        <f>Настройки!C13</f>
        <v>подмосковной деревне Тарутино</v>
      </c>
      <c r="K9" s="1" t="str">
        <f>Настройки!C14</f>
        <v>подмосковной деревне Фили</v>
      </c>
      <c r="L9" s="1" t="str">
        <f>Настройки!C15</f>
        <v>Путевом дворце под Москвой</v>
      </c>
      <c r="M9" t="str">
        <f>Настройки!D13</f>
        <v>подмосковной деревне Фили</v>
      </c>
    </row>
    <row r="10" spans="1:13" ht="45.75" customHeight="1">
      <c r="A10" s="20">
        <v>4</v>
      </c>
      <c r="B10" s="17" t="str">
        <f t="shared" si="0"/>
        <v>Большое внимание М.Кутузов уделял партизанскому движению. Особенно прославился герой-партизан, популярный поэт</v>
      </c>
      <c r="C10" s="21"/>
      <c r="G10">
        <f t="shared" si="1"/>
        <v>0</v>
      </c>
      <c r="H10" t="str">
        <f>Настройки!B16</f>
        <v>Большое внимание М.Кутузов уделял партизанскому движению. Особенно прославился герой-партизан, популярный поэт</v>
      </c>
      <c r="I10" s="1" t="str">
        <f>Настройки!C17</f>
        <v>Д.Давыдов</v>
      </c>
      <c r="J10" s="1" t="str">
        <f>Настройки!C18</f>
        <v>Г.Курин</v>
      </c>
      <c r="K10" s="1" t="str">
        <f>Настройки!C19</f>
        <v>А.Фигнер</v>
      </c>
      <c r="L10" s="1" t="str">
        <f>Настройки!C20</f>
        <v>В.Кожина</v>
      </c>
      <c r="M10" t="str">
        <f>Настройки!D18</f>
        <v>Д.Давыдов</v>
      </c>
    </row>
    <row r="11" spans="1:13" ht="43.5" customHeight="1">
      <c r="A11" s="20">
        <v>5</v>
      </c>
      <c r="B11" s="17" t="str">
        <f t="shared" si="0"/>
        <v>После начала войны русское командование приняло решение соединить силы 1-й и 2-й армии. Обе армии соединились у города</v>
      </c>
      <c r="C11" s="21"/>
      <c r="G11">
        <f t="shared" si="1"/>
        <v>0</v>
      </c>
      <c r="H11" t="str">
        <f>Настройки!B21</f>
        <v>После начала войны русское командование приняло решение соединить силы 1-й и 2-й армии. Обе армии соединились у города</v>
      </c>
      <c r="I11" s="1" t="str">
        <f>Настройки!C22</f>
        <v>Смоленск</v>
      </c>
      <c r="J11" s="1" t="str">
        <f>Настройки!C23</f>
        <v>Витебск</v>
      </c>
      <c r="K11" s="1" t="str">
        <f>Настройки!C24</f>
        <v>Вильнюс</v>
      </c>
      <c r="L11" s="1" t="str">
        <f>Настройки!C25</f>
        <v>Бобруйск</v>
      </c>
      <c r="M11" t="str">
        <f>Настройки!D23</f>
        <v>Смоленск</v>
      </c>
    </row>
    <row r="12" spans="1:13" ht="29.25" customHeight="1">
      <c r="A12" s="20">
        <v>6</v>
      </c>
      <c r="B12" s="17" t="str">
        <f t="shared" si="0"/>
        <v>Начало Отечественной войны связано с переходом реки</v>
      </c>
      <c r="C12" s="21"/>
      <c r="G12">
        <f t="shared" si="1"/>
        <v>0</v>
      </c>
      <c r="H12" t="str">
        <f>Настройки!B26</f>
        <v>Начало Отечественной войны связано с переходом реки</v>
      </c>
      <c r="I12" s="1" t="str">
        <f>Настройки!C27</f>
        <v>Неман</v>
      </c>
      <c r="J12" s="1" t="str">
        <f>Настройки!C28</f>
        <v>Березина</v>
      </c>
      <c r="K12" s="1" t="str">
        <f>Настройки!C29</f>
        <v>Висла</v>
      </c>
      <c r="L12" s="1" t="str">
        <f>Настройки!C30</f>
        <v>Припять</v>
      </c>
      <c r="M12" t="str">
        <f>Настройки!D28</f>
        <v>Неман</v>
      </c>
    </row>
    <row r="13" spans="1:13" ht="29.25" customHeight="1">
      <c r="A13" s="20">
        <v>7</v>
      </c>
      <c r="B13" s="17" t="str">
        <f t="shared" si="0"/>
        <v>Какое событие произошло 26 августа 1812 г.</v>
      </c>
      <c r="C13" s="21"/>
      <c r="G13">
        <f t="shared" si="1"/>
        <v>0</v>
      </c>
      <c r="H13" t="str">
        <f>Настройки!B31</f>
        <v>Какое событие произошло 26 августа 1812 г.</v>
      </c>
      <c r="I13" s="1" t="str">
        <f>Настройки!C32</f>
        <v>Тарутинский маневр</v>
      </c>
      <c r="J13" s="1" t="str">
        <f>Настройки!C33</f>
        <v>Бородинское сражение</v>
      </c>
      <c r="K13" s="1" t="str">
        <f>Настройки!C34</f>
        <v>Смоленское сражение</v>
      </c>
      <c r="L13" s="1" t="str">
        <f>Настройки!C35</f>
        <v>Совет в Филях</v>
      </c>
      <c r="M13" t="str">
        <f>Настройки!D33</f>
        <v>Бородинское сражение</v>
      </c>
    </row>
    <row r="14" spans="1:13" ht="29.25" customHeight="1">
      <c r="A14" s="20">
        <v>8</v>
      </c>
      <c r="B14" s="17" t="str">
        <f t="shared" si="0"/>
        <v>Кто не является участником Отечественной войны 1812 г.?</v>
      </c>
      <c r="C14" s="21"/>
      <c r="G14">
        <f t="shared" si="1"/>
        <v>0</v>
      </c>
      <c r="H14" t="str">
        <f>Настройки!B36</f>
        <v>Кто не является участником Отечественной войны 1812 г.?</v>
      </c>
      <c r="I14" s="1" t="str">
        <f>Настройки!C37</f>
        <v>Н.Новосильцев</v>
      </c>
      <c r="J14" s="1" t="str">
        <f>Настройки!C38</f>
        <v>М.Кутузов</v>
      </c>
      <c r="K14" s="1" t="str">
        <f>Настройки!C39</f>
        <v>Н.Раевский</v>
      </c>
      <c r="L14" s="1" t="str">
        <f>Настройки!C40</f>
        <v>П.Багратион</v>
      </c>
      <c r="M14" t="str">
        <f>Настройки!D38</f>
        <v>Н.Новосильцев</v>
      </c>
    </row>
    <row r="15" spans="1:13" ht="29.25" customHeight="1">
      <c r="A15" s="20">
        <v>9</v>
      </c>
      <c r="B15" s="17" t="str">
        <f t="shared" si="0"/>
        <v>Какое событие произошло позднее других?</v>
      </c>
      <c r="C15" s="21"/>
      <c r="G15">
        <f t="shared" si="1"/>
        <v>0</v>
      </c>
      <c r="H15" t="str">
        <f>Настройки!B41</f>
        <v>Какое событие произошло позднее других?</v>
      </c>
      <c r="I15" s="1" t="str">
        <f>Настройки!C42</f>
        <v>учреждение Государственного совета</v>
      </c>
      <c r="J15" s="1" t="str">
        <f>Настройки!C43</f>
        <v>"битва народов" под Лейпцигом</v>
      </c>
      <c r="K15" s="1" t="str">
        <f>Настройки!C44</f>
        <v>Совет в Филях</v>
      </c>
      <c r="L15" s="1" t="str">
        <f>Настройки!C45</f>
        <v>Тарутинский маневр</v>
      </c>
      <c r="M15" t="str">
        <f>Настройки!D43</f>
        <v>"битва народов" под Лейпцигом</v>
      </c>
    </row>
    <row r="16" spans="1:13" ht="29.25" customHeight="1">
      <c r="A16" s="20">
        <v>10</v>
      </c>
      <c r="B16" s="17" t="str">
        <f t="shared" si="0"/>
        <v>После отступления из Москвы М.Кутузов занял позиции у деревни</v>
      </c>
      <c r="C16" s="21"/>
      <c r="G16">
        <f t="shared" si="1"/>
        <v>0</v>
      </c>
      <c r="H16" t="str">
        <f>Настройки!B46</f>
        <v>После отступления из Москвы М.Кутузов занял позиции у деревни</v>
      </c>
      <c r="I16" s="1" t="str">
        <f>Настройки!C47</f>
        <v>Тушино</v>
      </c>
      <c r="J16" s="1" t="str">
        <f>Настройки!C48</f>
        <v>Колпино</v>
      </c>
      <c r="K16" s="1" t="str">
        <f>Настройки!C49</f>
        <v>Тарутино</v>
      </c>
      <c r="L16" s="1" t="str">
        <f>Настройки!C50</f>
        <v>Шевардино</v>
      </c>
      <c r="M16" t="str">
        <f>Настройки!D48</f>
        <v>Тарутино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G19" sqref="G19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Дата вторжения войск Наполеона на территорию России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12 июня 1812 г.</v>
      </c>
    </row>
    <row r="7" spans="1:5" ht="26.25" customHeight="1">
      <c r="A7" s="20">
        <v>2</v>
      </c>
      <c r="B7" s="30" t="str">
        <f>Вопросы!B8</f>
        <v>После начала Отечественной войны 1812 года Александр I отказался от должности главнокомандующего. Временно исполнял обязанности главнокомандующего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М.Барклай-де-Толли</v>
      </c>
    </row>
    <row r="8" spans="1:5" ht="26.25" customHeight="1">
      <c r="A8" s="20">
        <v>3</v>
      </c>
      <c r="B8" s="30" t="str">
        <f>Вопросы!B9</f>
        <v>Решение об отступлении и оставлении Москвы неприятелю М.Кутузов принял на военном совете в…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подмосковной деревне Фили</v>
      </c>
    </row>
    <row r="9" spans="1:5" ht="26.25" customHeight="1">
      <c r="A9" s="20">
        <v>4</v>
      </c>
      <c r="B9" s="30" t="str">
        <f>Вопросы!B10</f>
        <v>Большое внимание М.Кутузов уделял партизанскому движению. Особенно прославился герой-партизан, популярный поэт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Д.Давыдов</v>
      </c>
    </row>
    <row r="10" spans="1:5" ht="26.25" customHeight="1">
      <c r="A10" s="20">
        <v>5</v>
      </c>
      <c r="B10" s="30" t="str">
        <f>Вопросы!B11</f>
        <v>После начала войны русское командование приняло решение соединить силы 1-й и 2-й армии. Обе армии соединились у города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Смоленск</v>
      </c>
    </row>
    <row r="11" spans="1:5" ht="26.25" customHeight="1">
      <c r="A11" s="20">
        <v>6</v>
      </c>
      <c r="B11" s="30" t="str">
        <f>Вопросы!B12</f>
        <v>Начало Отечественной войны связано с переходом реки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Неман</v>
      </c>
    </row>
    <row r="12" spans="1:5" ht="26.25" customHeight="1">
      <c r="A12" s="20">
        <v>7</v>
      </c>
      <c r="B12" s="30" t="str">
        <f>Вопросы!B13</f>
        <v>Какое событие произошло 26 августа 1812 г.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Бородинское сражение</v>
      </c>
    </row>
    <row r="13" spans="1:5" ht="26.25" customHeight="1">
      <c r="A13" s="20">
        <v>8</v>
      </c>
      <c r="B13" s="30" t="str">
        <f>Вопросы!B14</f>
        <v>Кто не является участником Отечественной войны 1812 г.?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Н.Новосильцев</v>
      </c>
    </row>
    <row r="14" spans="1:5" ht="26.25" customHeight="1">
      <c r="A14" s="20">
        <v>9</v>
      </c>
      <c r="B14" s="30" t="str">
        <f>Вопросы!B15</f>
        <v>Какое событие произошло позднее других?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"битва народов" под Лейпцигом</v>
      </c>
    </row>
    <row r="15" spans="1:5" ht="26.25" customHeight="1">
      <c r="A15" s="20">
        <v>10</v>
      </c>
      <c r="B15" s="30" t="str">
        <f>Вопросы!B16</f>
        <v>После отступления из Москвы М.Кутузов занял позиции у деревни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Тарутино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5">
      <selection activeCell="B49" sqref="B49"/>
    </sheetView>
  </sheetViews>
  <sheetFormatPr defaultColWidth="9.00390625" defaultRowHeight="12.75"/>
  <cols>
    <col min="1" max="1" width="9.125" style="3" customWidth="1"/>
    <col min="2" max="2" width="13.00390625" style="15" customWidth="1"/>
    <col min="3" max="3" width="76.625" style="11" customWidth="1"/>
    <col min="4" max="4" width="11.875" style="4" customWidth="1"/>
  </cols>
  <sheetData>
    <row r="1" spans="1:8" ht="15">
      <c r="A1" s="16">
        <v>1</v>
      </c>
      <c r="B1" s="31" t="s">
        <v>29</v>
      </c>
      <c r="C1" s="32"/>
      <c r="D1" s="32"/>
      <c r="E1" s="32"/>
      <c r="F1" s="32"/>
      <c r="G1" s="32"/>
      <c r="H1" s="32"/>
    </row>
    <row r="2" spans="3:4" ht="12.75">
      <c r="C2" s="12" t="s">
        <v>30</v>
      </c>
      <c r="D2" s="5">
        <f>MATCH(1,B2:B5,0)</f>
        <v>2</v>
      </c>
    </row>
    <row r="3" spans="2:4" ht="12.75">
      <c r="B3" s="15">
        <v>1</v>
      </c>
      <c r="C3" s="12" t="s">
        <v>31</v>
      </c>
      <c r="D3" s="4" t="str">
        <f>INDEX(C2:C5,D2)</f>
        <v>12 июня 1812 г.</v>
      </c>
    </row>
    <row r="4" ht="12.75">
      <c r="C4" s="12" t="s">
        <v>32</v>
      </c>
    </row>
    <row r="5" ht="12.75">
      <c r="C5" s="13" t="s">
        <v>28</v>
      </c>
    </row>
    <row r="6" spans="1:2" ht="15">
      <c r="A6" s="16">
        <v>2</v>
      </c>
      <c r="B6" s="14" t="s">
        <v>33</v>
      </c>
    </row>
    <row r="7" spans="3:4" ht="12.75">
      <c r="C7" s="13" t="s">
        <v>34</v>
      </c>
      <c r="D7" s="5">
        <f>MATCH(1,B7:B10,0)</f>
        <v>2</v>
      </c>
    </row>
    <row r="8" spans="2:4" ht="12.75">
      <c r="B8" s="15">
        <v>1</v>
      </c>
      <c r="C8" s="13" t="s">
        <v>35</v>
      </c>
      <c r="D8" s="4" t="str">
        <f>INDEX(C7:C10,D7)</f>
        <v>М.Барклай-де-Толли</v>
      </c>
    </row>
    <row r="9" ht="12.75">
      <c r="C9" s="13" t="s">
        <v>36</v>
      </c>
    </row>
    <row r="10" ht="12.75">
      <c r="C10" s="13" t="s">
        <v>37</v>
      </c>
    </row>
    <row r="11" spans="1:2" ht="15">
      <c r="A11" s="16">
        <v>3</v>
      </c>
      <c r="B11" s="14" t="s">
        <v>38</v>
      </c>
    </row>
    <row r="12" spans="3:4" ht="12.75">
      <c r="C12" s="13" t="s">
        <v>39</v>
      </c>
      <c r="D12" s="5">
        <f>MATCH(1,B12:B15,0)</f>
        <v>3</v>
      </c>
    </row>
    <row r="13" spans="3:4" ht="12.75">
      <c r="C13" s="13" t="s">
        <v>40</v>
      </c>
      <c r="D13" s="4" t="str">
        <f>INDEX(C12:C15,D12)</f>
        <v>подмосковной деревне Фили</v>
      </c>
    </row>
    <row r="14" spans="2:3" ht="12.75">
      <c r="B14" s="15">
        <v>1</v>
      </c>
      <c r="C14" s="13" t="s">
        <v>41</v>
      </c>
    </row>
    <row r="15" spans="2:3" ht="12.75">
      <c r="B15" s="15" t="s">
        <v>26</v>
      </c>
      <c r="C15" s="13" t="s">
        <v>42</v>
      </c>
    </row>
    <row r="16" spans="1:2" ht="15">
      <c r="A16" s="16">
        <v>4</v>
      </c>
      <c r="B16" s="14" t="s">
        <v>43</v>
      </c>
    </row>
    <row r="17" spans="2:4" ht="12.75">
      <c r="B17" s="15">
        <v>1</v>
      </c>
      <c r="C17" s="13" t="s">
        <v>44</v>
      </c>
      <c r="D17" s="5">
        <f>MATCH(1,B17:B20,0)</f>
        <v>1</v>
      </c>
    </row>
    <row r="18" spans="2:4" ht="12.75">
      <c r="B18" s="15" t="s">
        <v>26</v>
      </c>
      <c r="C18" s="13" t="s">
        <v>45</v>
      </c>
      <c r="D18" s="4" t="str">
        <f>INDEX(C17:C20,D17)</f>
        <v>Д.Давыдов</v>
      </c>
    </row>
    <row r="19" ht="12.75">
      <c r="C19" s="13" t="s">
        <v>46</v>
      </c>
    </row>
    <row r="20" ht="12.75">
      <c r="C20" s="13" t="s">
        <v>47</v>
      </c>
    </row>
    <row r="21" spans="1:2" ht="15">
      <c r="A21" s="16">
        <v>5</v>
      </c>
      <c r="B21" s="14" t="s">
        <v>48</v>
      </c>
    </row>
    <row r="22" spans="2:4" ht="12.75">
      <c r="B22" s="15">
        <v>1</v>
      </c>
      <c r="C22" s="13" t="s">
        <v>49</v>
      </c>
      <c r="D22" s="5">
        <f>MATCH(1,B22:B25,0)</f>
        <v>1</v>
      </c>
    </row>
    <row r="23" spans="3:4" ht="12.75">
      <c r="C23" s="13" t="s">
        <v>50</v>
      </c>
      <c r="D23" s="4" t="str">
        <f>INDEX(C22:C25,D22)</f>
        <v>Смоленск</v>
      </c>
    </row>
    <row r="24" spans="2:3" ht="12.75">
      <c r="B24" s="15" t="s">
        <v>26</v>
      </c>
      <c r="C24" s="13" t="s">
        <v>51</v>
      </c>
    </row>
    <row r="25" ht="12.75">
      <c r="C25" s="13" t="s">
        <v>52</v>
      </c>
    </row>
    <row r="26" spans="1:2" ht="15">
      <c r="A26" s="16">
        <v>6</v>
      </c>
      <c r="B26" s="14" t="s">
        <v>53</v>
      </c>
    </row>
    <row r="27" spans="2:4" ht="12.75">
      <c r="B27" s="15">
        <v>1</v>
      </c>
      <c r="C27" s="13" t="s">
        <v>54</v>
      </c>
      <c r="D27" s="5">
        <f>MATCH(1,B27:B30,0)</f>
        <v>1</v>
      </c>
    </row>
    <row r="28" spans="2:4" ht="12.75">
      <c r="B28" s="15" t="s">
        <v>26</v>
      </c>
      <c r="C28" s="13" t="s">
        <v>55</v>
      </c>
      <c r="D28" s="4" t="str">
        <f>INDEX(C27:C30,D27)</f>
        <v>Неман</v>
      </c>
    </row>
    <row r="29" ht="12.75">
      <c r="C29" s="13" t="s">
        <v>56</v>
      </c>
    </row>
    <row r="30" ht="12.75">
      <c r="C30" s="13" t="s">
        <v>57</v>
      </c>
    </row>
    <row r="31" spans="1:2" ht="15">
      <c r="A31" s="16">
        <v>7</v>
      </c>
      <c r="B31" s="14" t="s">
        <v>58</v>
      </c>
    </row>
    <row r="32" spans="3:4" ht="12.75">
      <c r="C32" s="13" t="s">
        <v>59</v>
      </c>
      <c r="D32" s="5">
        <f>MATCH(1,B32:B35,0)</f>
        <v>2</v>
      </c>
    </row>
    <row r="33" spans="2:4" ht="12.75">
      <c r="B33" s="15">
        <v>1</v>
      </c>
      <c r="C33" s="13" t="s">
        <v>60</v>
      </c>
      <c r="D33" s="4" t="str">
        <f>INDEX(C32:C35,D32)</f>
        <v>Бородинское сражение</v>
      </c>
    </row>
    <row r="34" ht="12.75">
      <c r="C34" s="13" t="s">
        <v>61</v>
      </c>
    </row>
    <row r="35" ht="12.75">
      <c r="C35" s="13" t="s">
        <v>62</v>
      </c>
    </row>
    <row r="36" spans="1:2" ht="15">
      <c r="A36" s="16">
        <v>8</v>
      </c>
      <c r="B36" s="14" t="s">
        <v>63</v>
      </c>
    </row>
    <row r="37" spans="2:4" ht="12.75">
      <c r="B37" s="15">
        <v>1</v>
      </c>
      <c r="C37" s="13" t="s">
        <v>27</v>
      </c>
      <c r="D37" s="5">
        <f>MATCH(1,B37:B40,0)</f>
        <v>1</v>
      </c>
    </row>
    <row r="38" spans="3:4" ht="12.75">
      <c r="C38" s="13" t="s">
        <v>64</v>
      </c>
      <c r="D38" s="4" t="str">
        <f>INDEX(C37:C40,D37)</f>
        <v>Н.Новосильцев</v>
      </c>
    </row>
    <row r="39" ht="12.75">
      <c r="C39" s="13" t="s">
        <v>37</v>
      </c>
    </row>
    <row r="40" ht="12.75">
      <c r="C40" s="13" t="s">
        <v>36</v>
      </c>
    </row>
    <row r="41" spans="1:2" ht="15">
      <c r="A41" s="16">
        <v>9</v>
      </c>
      <c r="B41" s="14" t="s">
        <v>65</v>
      </c>
    </row>
    <row r="42" spans="3:4" ht="12.75">
      <c r="C42" s="13" t="s">
        <v>66</v>
      </c>
      <c r="D42" s="5">
        <f>MATCH(1,B42:B45,0)</f>
        <v>2</v>
      </c>
    </row>
    <row r="43" spans="2:4" ht="12.75">
      <c r="B43" s="15">
        <v>1</v>
      </c>
      <c r="C43" s="13" t="s">
        <v>67</v>
      </c>
      <c r="D43" s="4" t="str">
        <f>INDEX(C42:C45,D42)</f>
        <v>"битва народов" под Лейпцигом</v>
      </c>
    </row>
    <row r="44" ht="12.75">
      <c r="C44" s="13" t="s">
        <v>62</v>
      </c>
    </row>
    <row r="45" ht="12.75">
      <c r="C45" s="13" t="s">
        <v>59</v>
      </c>
    </row>
    <row r="46" spans="1:2" ht="15">
      <c r="A46" s="16">
        <v>10</v>
      </c>
      <c r="B46" s="14" t="s">
        <v>68</v>
      </c>
    </row>
    <row r="47" spans="3:4" ht="12.75">
      <c r="C47" s="13" t="s">
        <v>69</v>
      </c>
      <c r="D47" s="5">
        <f>MATCH(1,B47:B50,0)</f>
        <v>3</v>
      </c>
    </row>
    <row r="48" spans="2:4" ht="12.75">
      <c r="B48" s="15" t="s">
        <v>26</v>
      </c>
      <c r="C48" s="13" t="s">
        <v>70</v>
      </c>
      <c r="D48" s="4" t="str">
        <f>INDEX(C47:C50,D47)</f>
        <v>Тарутино</v>
      </c>
    </row>
    <row r="49" spans="2:3" ht="12.75">
      <c r="B49" s="15">
        <v>1</v>
      </c>
      <c r="C49" s="13" t="s">
        <v>71</v>
      </c>
    </row>
    <row r="50" ht="12.75">
      <c r="C50" s="13" t="s">
        <v>72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User</cp:lastModifiedBy>
  <cp:lastPrinted>2003-03-02T22:35:20Z</cp:lastPrinted>
  <dcterms:created xsi:type="dcterms:W3CDTF">2003-02-28T19:49:25Z</dcterms:created>
  <dcterms:modified xsi:type="dcterms:W3CDTF">2018-02-14T14:23:02Z</dcterms:modified>
  <cp:category/>
  <cp:version/>
  <cp:contentType/>
  <cp:contentStatus/>
</cp:coreProperties>
</file>